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sensi\Desktop\"/>
    </mc:Choice>
  </mc:AlternateContent>
  <xr:revisionPtr revIDLastSave="0" documentId="8_{BC289BD5-B78A-4825-99D4-76490D0A8031}" xr6:coauthVersionLast="47" xr6:coauthVersionMax="47" xr10:uidLastSave="{00000000-0000-0000-0000-000000000000}"/>
  <bookViews>
    <workbookView xWindow="-108" yWindow="-108" windowWidth="23256" windowHeight="12600" xr2:uid="{F2A624CD-86F8-4076-B625-6E93FA9E06D9}"/>
  </bookViews>
  <sheets>
    <sheet name="RESUME" sheetId="4" r:id="rId1"/>
    <sheet name="INGRESOS TRIBUTARIOS" sheetId="3" r:id="rId2"/>
    <sheet name="INGRESOS CAP 1 A 3" sheetId="2" r:id="rId3"/>
    <sheet name="INGRESOS TOTALES" sheetId="1" r:id="rId4"/>
  </sheets>
  <definedNames>
    <definedName name="_xlnm._FilterDatabase" localSheetId="3" hidden="1">'INGRESOS TOTALES'!$A$1:$D$106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6" i="4"/>
  <c r="B5" i="4"/>
  <c r="B4" i="4"/>
  <c r="C21" i="3"/>
  <c r="C37" i="2"/>
  <c r="C106" i="1"/>
</calcChain>
</file>

<file path=xl/sharedStrings.xml><?xml version="1.0" encoding="utf-8"?>
<sst xmlns="http://schemas.openxmlformats.org/spreadsheetml/2006/main" count="172" uniqueCount="112">
  <si>
    <t>Eco.</t>
  </si>
  <si>
    <t>DescripciÛn</t>
  </si>
  <si>
    <t>RecaudaciÛn LÌquida</t>
  </si>
  <si>
    <t>OTROS PRECIOS P/BLICOS</t>
  </si>
  <si>
    <t>De la AdministraciÛn Gral. del Estado</t>
  </si>
  <si>
    <t>MINISTERIO DE CULTURA(INAEM). PRODUCCION ARTISTICA 2024</t>
  </si>
  <si>
    <t>GENERALITAT. AGENDA 2030: RAFELBUNYOL A PEU</t>
  </si>
  <si>
    <t>GENERALITAT. PLA CONVIURE 2023</t>
  </si>
  <si>
    <t>LABORAL. TALLER DE EMPLEO 2023/2024</t>
  </si>
  <si>
    <t>GENERALITAT. DESARROLLO SOSTENIBLE 2023: WE ARE FUTURE.</t>
  </si>
  <si>
    <t>DIPUTACION. PLAN REACCIONA 2023. FOTOVOLTAICA CENTRO SOCIAL</t>
  </si>
  <si>
    <t>DIPUTACION. TRANSPARENCIA</t>
  </si>
  <si>
    <t>DIPUTACION. DIVERSIDAD SEXUAL 2024</t>
  </si>
  <si>
    <t>AYUNTAMIENTO DE LA POBLA DE FARNALS. CONVENIO POLICÕAS</t>
  </si>
  <si>
    <t>ENAJENACI”N DE VEHÕCULOS MUNICIPALES</t>
  </si>
  <si>
    <t>MINISTERIO. PLAN DE BARRIOS: REGENERACI”N URBANA</t>
  </si>
  <si>
    <t>De la AdministraciÛn General del Estado</t>
  </si>
  <si>
    <t>IVACE 2023. MEJORA POLIGONO HORTETA</t>
  </si>
  <si>
    <t>IVACE 2023. MEJORA POLIGONO SECTOR V</t>
  </si>
  <si>
    <t>DIPUTACION. PLAN REACCIONA 2023. FOTOVOLTAICA AYUNTAMIENTO</t>
  </si>
  <si>
    <t>DIPUTACION. MEMORIA HISTORICA 24/25. NIDO AMETRALLADORA GERM</t>
  </si>
  <si>
    <t>DIPUTACI”N VALENCIA. SUBVENCI”N PI 20-21 ENTORNO AYUNTAMIENT</t>
  </si>
  <si>
    <t>PRESTAMO DE LEGISLATURA 2024-2027</t>
  </si>
  <si>
    <t>IMPUESTO DE BIENES INMUEBLES DE NATURALEZA R/STICA</t>
  </si>
  <si>
    <t>IMPUESTO DE BIENES INMUEBLES DE NATURALEZA URBANA</t>
  </si>
  <si>
    <t>IMPUESTO VEHÕCULOS TRACCI”N MEC¡NICA</t>
  </si>
  <si>
    <t>IMPUESTO SOBRE INCREMENTO VALOR TERRENOS</t>
  </si>
  <si>
    <t>IMPUESTO SOBRE ACTIVIDADES EMPRESARIALES</t>
  </si>
  <si>
    <t>IMPUESTO SOBRE CONSTRUCCIONES</t>
  </si>
  <si>
    <t>RECOGIDA DE BASURAS</t>
  </si>
  <si>
    <t>TASA POR LICENCIAS URBANÕSTICAS</t>
  </si>
  <si>
    <t>C…DULAS DE HABITAB. Y LIC. 1™ OCUPACI”N</t>
  </si>
  <si>
    <t>TASA POR OTROS SERVICIOS URBANÕSTICOS (LIC. APERT. ESTAB.)</t>
  </si>
  <si>
    <t>TASA RETIRADA VEHÕCULOS VÕA P/BLICA</t>
  </si>
  <si>
    <t>TASAS POR DERECHOS DE EXAMEN</t>
  </si>
  <si>
    <t>TASAS POR CELEBRACI”N BODA CIVIL</t>
  </si>
  <si>
    <t>TASA RESERVA DE APARCAMIENTO</t>
  </si>
  <si>
    <t>TASA POR UT. PRIV. O APR. ESP. EMP. SERVICIOS SUMINISTROS</t>
  </si>
  <si>
    <t>TASA POR UT. PRIV. O APR. ESP.EMP. SERVICIOS DE TELECOMUNICA</t>
  </si>
  <si>
    <t>TASA POR OCUPACI”N DE VÕA P/BLICA CON TERRAZAS</t>
  </si>
  <si>
    <t>COMPENSACI”N DE TELEF”NICA DE ESPA—A, S.A.</t>
  </si>
  <si>
    <t>TASA OCUPACI”N VÕA P/BLICA PUESTO Y BARRACAS</t>
  </si>
  <si>
    <t>PRECIO P/BLICO ESCUELA DE FORM. PERMANENTE ADULTOS</t>
  </si>
  <si>
    <t>PRECIO P/BLICO ESCOLA D'ESTIU</t>
  </si>
  <si>
    <t>PRECIO P/BLICO ESCOLA DE NADAL</t>
  </si>
  <si>
    <t>PRECIO P/BLICO ESCOLA DE PASQUA</t>
  </si>
  <si>
    <t>PRECIOS P/BLICOS POLIDEPORTIVO L'ILLA DEL RASPALL</t>
  </si>
  <si>
    <t>PRECIO PUBLICO POLIDEPORTIVO VERANO PACO CAMARASA</t>
  </si>
  <si>
    <t>PRECIO P/BLICO SENDERISMO</t>
  </si>
  <si>
    <t>PRECIO P/BLICO COMEDOR AULA TALLER</t>
  </si>
  <si>
    <t>Otros reintegros de operaciones corrientes</t>
  </si>
  <si>
    <t>MULTAS</t>
  </si>
  <si>
    <t>Recargos por declaraciÛn extempor·nea sin requerimiento prev</t>
  </si>
  <si>
    <t>RECARGO DEL PERIODO EJECUTIVO SIN REQ. PREVIO</t>
  </si>
  <si>
    <t>Intereses de demora</t>
  </si>
  <si>
    <t>OTROS INGRESOS DIVERSOS</t>
  </si>
  <si>
    <t>INGRESOS COSTAS RECAUDACI”N</t>
  </si>
  <si>
    <t>PARTICIPACI”N FONDO NACIONAL COOP. MUN</t>
  </si>
  <si>
    <t>ESTADO. PACTO CONTRA VIOLENCIA G…NERO</t>
  </si>
  <si>
    <t>SEPE. PARO AGRARIO</t>
  </si>
  <si>
    <t>FONS DE COOPERACI” MUNICIPAL GENERALITAT</t>
  </si>
  <si>
    <t>GENERALITAT. TRANSFERENCIA PLAZAS RESIDENCIA DE MAYORES</t>
  </si>
  <si>
    <t>GENERALITAT. TRANSFERENCIA CENTRO DE REHABILITACI”N</t>
  </si>
  <si>
    <t>TRANSF. EN MATERIA EDUCACI”N (EPA)</t>
  </si>
  <si>
    <t>TRANSF. EN MATERIA EDUCACION (PRO. CUALIFIC BASI)</t>
  </si>
  <si>
    <t>SUBVENCI”N GVA INFANCIA</t>
  </si>
  <si>
    <t>GENERALITAT. LUCHA CONTRA MOSQUITO TIGRE</t>
  </si>
  <si>
    <t>GENERALITAT. MEDIAPROP 2023</t>
  </si>
  <si>
    <t>GENERALITAT. PLAN INCENDIOS FORESTALES 2023</t>
  </si>
  <si>
    <t>GENERALITAT. SUBVENCIONES ACTIVIDADES EXTRAESCOLARES</t>
  </si>
  <si>
    <t>GENERALITAT. SUBVENCI”N PLAN CORRESPONSABLES</t>
  </si>
  <si>
    <t>GENERALITAT VALENCIANA XARXA JOVE:T…CNICO JUVENTUD Y TASOC</t>
  </si>
  <si>
    <t>GENERALITAT. ACTIVIDADES MUSICALES, RAFELFESTIVAL</t>
  </si>
  <si>
    <t>GENERALITAT.AYUDAS FERIA DE COMERCIO CMPFER</t>
  </si>
  <si>
    <t>GENERALITAT. FOMENTO DE LA LECTURA</t>
  </si>
  <si>
    <t>GENERALITAT. BONO COMERCIO CMPROM</t>
  </si>
  <si>
    <t>LABORA. TALLER DE EMPLEO 2021</t>
  </si>
  <si>
    <t>LABORA. ILDONA 2022</t>
  </si>
  <si>
    <t>LABORA. TALLER EMPLEO 22/23 FOTAE</t>
  </si>
  <si>
    <t>LABORA. ERTFE 2022</t>
  </si>
  <si>
    <t>GENERALITAT. SUBVENCI”N FONDO BIBLIOGR¡FICO</t>
  </si>
  <si>
    <t>GENERALITAT. JUZGADO DE PAZ 2023</t>
  </si>
  <si>
    <t>INSTITUTO VALENCIANO DE CULTURA. RAFELFESTIVAL 2023</t>
  </si>
  <si>
    <t>FONDO DE COOPERACI”N MUNICIPAL DIPUTACI”N</t>
  </si>
  <si>
    <t>DIPUTACI”N. RED VIOGEN</t>
  </si>
  <si>
    <t>DIPUTACI”N. DESINSECTACI”N Y DESRATIZACI”N</t>
  </si>
  <si>
    <t>DIPUTACI”N. SARC</t>
  </si>
  <si>
    <t>DIPUTACI”N. PLAN REACCIONA 2022 FASE II: VIAS CICLOPEATONALE</t>
  </si>
  <si>
    <t>SUBVENCION MANCOMUNIDAD SERVICIOS SOCIALES</t>
  </si>
  <si>
    <t>INTERESES DE DEP”SITOS</t>
  </si>
  <si>
    <t>EXPLOTACIONES LOCALES DE NEGOCIO</t>
  </si>
  <si>
    <t>CONCESIONES ADMINISTRATIVAS. ESCUELA INFANTIL EL PARC</t>
  </si>
  <si>
    <t>CONCESIONES ADMINISTRATIVAS. BAR POLIDEPORTIVO PACO CAMARASA</t>
  </si>
  <si>
    <t>APROVECHAMIENTOS AGRÕCOLAS Y FORESTALES</t>
  </si>
  <si>
    <t>OTROS INGRESOS PATRIMONIALES</t>
  </si>
  <si>
    <t>ENAJENACI”N PATRIMONIO MUNICIPAL DEL SUELO</t>
  </si>
  <si>
    <t>GENERALITAT. ESPACIOS ESC…NICOS 2023</t>
  </si>
  <si>
    <t>GENERALITAT. PLA EDIFICANT: CEIP VERGE DEL MIRACLE</t>
  </si>
  <si>
    <t>GENERALITAT. PLAN RECUPERACI”N, TRANSFORMACI”N Y RESILIENCIA</t>
  </si>
  <si>
    <t>GENERALITAT. EQUIPAMIENTO BIBLIOTECA 2023</t>
  </si>
  <si>
    <t>MINISTERIO DE CULTURA. PREMIO MARIA MOLINER 2023.</t>
  </si>
  <si>
    <t>GENERALITAT. EQUIPAMIENTO RAMARASA 2023</t>
  </si>
  <si>
    <t>DIPUTACI”N. PLAN INV 22/23. CUADROS EL…CTRICOS POLÕGONO</t>
  </si>
  <si>
    <t>DIPUTACI”N. REACCIONA 2022: PANEL FOTOVOLTAICO BIBLIOTECA</t>
  </si>
  <si>
    <t>DIPUTACI”N. REACCIONA FASE III: CAMINOS ESCOLARES</t>
  </si>
  <si>
    <t>DIPUTACI”N. MEMORIA HIST”RICA 23/24. FASE 3 Y 4 ESTRUC.MILIT</t>
  </si>
  <si>
    <t>REINTEGRO DE PR…STAMOS AL PERSONAL DEL AYUNTAMIENTO</t>
  </si>
  <si>
    <t>Nº HABITANTES</t>
  </si>
  <si>
    <t>INGRESOS CAP 1 A 3</t>
  </si>
  <si>
    <t>INGRESOS TRIBUTARIOS (sin precios públicos ni contribuciones especiales)</t>
  </si>
  <si>
    <t>INGRESOS CAP 1 A 3/HABITANTE</t>
  </si>
  <si>
    <t>INGRESOS TRIBUTARIOS/HABITANTE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</si>
</sst>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44" fontId="2" fillId="0" borderId="1" xfId="1" applyFont="1" applyBorder="1"/>
    <xf numFmtId="0" fontId="2" fillId="0" borderId="1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8E67-B1AC-4DA2-A1F0-D9C9F92886BF}">
  <dimension ref="A2:B7"/>
  <sheetViews>
    <sheetView tabSelected="1" workbookViewId="0">
      <selection activeCell="C16" sqref="C16"/>
    </sheetView>
  </sheetViews>
  <sheetFormatPr baseColWidth="10" defaultRowHeight="14.4" x14ac:dyDescent="0.3"/>
  <cols>
    <col min="1" max="1" width="32.6640625" customWidth="1"/>
    <col min="2" max="2" width="15.44140625" customWidth="1"/>
  </cols>
  <sheetData>
    <row r="2" spans="1:2" x14ac:dyDescent="0.3">
      <c r="A2" s="4"/>
      <c r="B2" s="8">
        <v>2024</v>
      </c>
    </row>
    <row r="3" spans="1:2" x14ac:dyDescent="0.3">
      <c r="A3" s="4" t="s">
        <v>107</v>
      </c>
      <c r="B3" s="4">
        <v>9710</v>
      </c>
    </row>
    <row r="4" spans="1:2" x14ac:dyDescent="0.3">
      <c r="A4" s="4" t="s">
        <v>108</v>
      </c>
      <c r="B4" s="5">
        <f>'INGRESOS CAP 1 A 3'!C37</f>
        <v>4137422.1699999985</v>
      </c>
    </row>
    <row r="5" spans="1:2" ht="29.4" customHeight="1" x14ac:dyDescent="0.3">
      <c r="A5" s="6" t="s">
        <v>109</v>
      </c>
      <c r="B5" s="5">
        <f>'INGRESOS TRIBUTARIOS'!C21</f>
        <v>3502364.8599999989</v>
      </c>
    </row>
    <row r="6" spans="1:2" x14ac:dyDescent="0.3">
      <c r="A6" s="8" t="s">
        <v>110</v>
      </c>
      <c r="B6" s="7">
        <f>B4/B3</f>
        <v>426.09909062821816</v>
      </c>
    </row>
    <row r="7" spans="1:2" x14ac:dyDescent="0.3">
      <c r="A7" s="8" t="s">
        <v>111</v>
      </c>
      <c r="B7" s="7">
        <f>B5/B3</f>
        <v>360.69669001029854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DC66-66F7-4EA3-AAE4-74E7BFDF79BE}">
  <dimension ref="A1:C21"/>
  <sheetViews>
    <sheetView topLeftCell="A9" workbookViewId="0">
      <selection activeCell="B28" sqref="B28"/>
    </sheetView>
  </sheetViews>
  <sheetFormatPr baseColWidth="10" defaultRowHeight="14.4" x14ac:dyDescent="0.3"/>
  <cols>
    <col min="1" max="1" width="6.77734375" bestFit="1" customWidth="1"/>
    <col min="2" max="2" width="62.6640625" bestFit="1" customWidth="1"/>
    <col min="3" max="3" width="31.21875" style="3" bestFit="1" customWidth="1"/>
    <col min="4" max="4" width="2" bestFit="1" customWidth="1"/>
  </cols>
  <sheetData>
    <row r="1" spans="1:3" s="1" customFormat="1" x14ac:dyDescent="0.3">
      <c r="A1" s="1" t="s">
        <v>0</v>
      </c>
      <c r="B1" s="1" t="s">
        <v>1</v>
      </c>
      <c r="C1" s="2" t="s">
        <v>2</v>
      </c>
    </row>
    <row r="2" spans="1:3" x14ac:dyDescent="0.3">
      <c r="A2">
        <v>11200</v>
      </c>
      <c r="B2" t="s">
        <v>23</v>
      </c>
      <c r="C2" s="3">
        <v>10121.299999999999</v>
      </c>
    </row>
    <row r="3" spans="1:3" x14ac:dyDescent="0.3">
      <c r="A3">
        <v>11300</v>
      </c>
      <c r="B3" t="s">
        <v>24</v>
      </c>
      <c r="C3" s="3">
        <v>1907533.53</v>
      </c>
    </row>
    <row r="4" spans="1:3" x14ac:dyDescent="0.3">
      <c r="A4">
        <v>11500</v>
      </c>
      <c r="B4" t="s">
        <v>25</v>
      </c>
      <c r="C4" s="3">
        <v>395800.08</v>
      </c>
    </row>
    <row r="5" spans="1:3" x14ac:dyDescent="0.3">
      <c r="A5">
        <v>11600</v>
      </c>
      <c r="B5" t="s">
        <v>26</v>
      </c>
      <c r="C5" s="3">
        <v>213031.76</v>
      </c>
    </row>
    <row r="6" spans="1:3" x14ac:dyDescent="0.3">
      <c r="A6">
        <v>13000</v>
      </c>
      <c r="B6" t="s">
        <v>27</v>
      </c>
      <c r="C6" s="3">
        <v>185890.13</v>
      </c>
    </row>
    <row r="7" spans="1:3" x14ac:dyDescent="0.3">
      <c r="A7">
        <v>29000</v>
      </c>
      <c r="B7" t="s">
        <v>28</v>
      </c>
      <c r="C7" s="3">
        <v>209624.69</v>
      </c>
    </row>
    <row r="8" spans="1:3" x14ac:dyDescent="0.3">
      <c r="A8">
        <v>30200</v>
      </c>
      <c r="B8" t="s">
        <v>29</v>
      </c>
      <c r="C8" s="3">
        <v>240315.65</v>
      </c>
    </row>
    <row r="9" spans="1:3" x14ac:dyDescent="0.3">
      <c r="A9">
        <v>32100</v>
      </c>
      <c r="B9" t="s">
        <v>30</v>
      </c>
      <c r="C9" s="3">
        <v>57767.3</v>
      </c>
    </row>
    <row r="10" spans="1:3" x14ac:dyDescent="0.3">
      <c r="A10">
        <v>32200</v>
      </c>
      <c r="B10" t="s">
        <v>31</v>
      </c>
      <c r="C10" s="3">
        <v>2729</v>
      </c>
    </row>
    <row r="11" spans="1:3" x14ac:dyDescent="0.3">
      <c r="A11">
        <v>32300</v>
      </c>
      <c r="B11" t="s">
        <v>32</v>
      </c>
      <c r="C11" s="3">
        <v>4618.79</v>
      </c>
    </row>
    <row r="12" spans="1:3" x14ac:dyDescent="0.3">
      <c r="A12">
        <v>32600</v>
      </c>
      <c r="B12" t="s">
        <v>33</v>
      </c>
      <c r="C12" s="3">
        <v>9529.5</v>
      </c>
    </row>
    <row r="13" spans="1:3" x14ac:dyDescent="0.3">
      <c r="A13">
        <v>32901</v>
      </c>
      <c r="B13" t="s">
        <v>34</v>
      </c>
      <c r="C13" s="3">
        <v>19431.849999999999</v>
      </c>
    </row>
    <row r="14" spans="1:3" x14ac:dyDescent="0.3">
      <c r="A14">
        <v>32902</v>
      </c>
      <c r="B14" t="s">
        <v>35</v>
      </c>
      <c r="C14" s="3">
        <v>650</v>
      </c>
    </row>
    <row r="15" spans="1:3" x14ac:dyDescent="0.3">
      <c r="A15">
        <v>33100</v>
      </c>
      <c r="B15" t="s">
        <v>36</v>
      </c>
      <c r="C15" s="3">
        <v>60860.38</v>
      </c>
    </row>
    <row r="16" spans="1:3" x14ac:dyDescent="0.3">
      <c r="A16">
        <v>33200</v>
      </c>
      <c r="B16" t="s">
        <v>37</v>
      </c>
      <c r="C16" s="3">
        <v>127421.54</v>
      </c>
    </row>
    <row r="17" spans="1:3" x14ac:dyDescent="0.3">
      <c r="A17">
        <v>33300</v>
      </c>
      <c r="B17" t="s">
        <v>38</v>
      </c>
      <c r="C17" s="3">
        <v>6456.01</v>
      </c>
    </row>
    <row r="18" spans="1:3" x14ac:dyDescent="0.3">
      <c r="A18">
        <v>33500</v>
      </c>
      <c r="B18" t="s">
        <v>39</v>
      </c>
      <c r="C18" s="3">
        <v>22769.8</v>
      </c>
    </row>
    <row r="19" spans="1:3" x14ac:dyDescent="0.3">
      <c r="A19">
        <v>33800</v>
      </c>
      <c r="B19" t="s">
        <v>40</v>
      </c>
      <c r="C19" s="3">
        <v>12223.05</v>
      </c>
    </row>
    <row r="20" spans="1:3" x14ac:dyDescent="0.3">
      <c r="A20">
        <v>33901</v>
      </c>
      <c r="B20" t="s">
        <v>41</v>
      </c>
      <c r="C20" s="3">
        <v>15590.5</v>
      </c>
    </row>
    <row r="21" spans="1:3" x14ac:dyDescent="0.3">
      <c r="C21" s="2">
        <f>SUM(C2:C20)</f>
        <v>3502364.8599999989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3EA3-D66E-43AB-BE74-65688445D265}">
  <dimension ref="A1:C37"/>
  <sheetViews>
    <sheetView topLeftCell="A25" workbookViewId="0">
      <selection activeCell="A25" sqref="A1:XFD1048576"/>
    </sheetView>
  </sheetViews>
  <sheetFormatPr baseColWidth="10" defaultRowHeight="14.4" x14ac:dyDescent="0.3"/>
  <cols>
    <col min="1" max="1" width="6.77734375" bestFit="1" customWidth="1"/>
    <col min="2" max="2" width="62.6640625" bestFit="1" customWidth="1"/>
    <col min="3" max="3" width="31.21875" style="3" bestFit="1" customWidth="1"/>
    <col min="4" max="4" width="2" bestFit="1" customWidth="1"/>
  </cols>
  <sheetData>
    <row r="1" spans="1:3" s="1" customFormat="1" x14ac:dyDescent="0.3">
      <c r="A1" s="1" t="s">
        <v>0</v>
      </c>
      <c r="B1" s="1" t="s">
        <v>1</v>
      </c>
      <c r="C1" s="2" t="s">
        <v>2</v>
      </c>
    </row>
    <row r="2" spans="1:3" x14ac:dyDescent="0.3">
      <c r="A2">
        <v>11200</v>
      </c>
      <c r="B2" t="s">
        <v>23</v>
      </c>
      <c r="C2" s="3">
        <v>10121.299999999999</v>
      </c>
    </row>
    <row r="3" spans="1:3" x14ac:dyDescent="0.3">
      <c r="A3">
        <v>11300</v>
      </c>
      <c r="B3" t="s">
        <v>24</v>
      </c>
      <c r="C3" s="3">
        <v>1907533.53</v>
      </c>
    </row>
    <row r="4" spans="1:3" x14ac:dyDescent="0.3">
      <c r="A4">
        <v>11500</v>
      </c>
      <c r="B4" t="s">
        <v>25</v>
      </c>
      <c r="C4" s="3">
        <v>395800.08</v>
      </c>
    </row>
    <row r="5" spans="1:3" x14ac:dyDescent="0.3">
      <c r="A5">
        <v>11600</v>
      </c>
      <c r="B5" t="s">
        <v>26</v>
      </c>
      <c r="C5" s="3">
        <v>213031.76</v>
      </c>
    </row>
    <row r="6" spans="1:3" x14ac:dyDescent="0.3">
      <c r="A6">
        <v>13000</v>
      </c>
      <c r="B6" t="s">
        <v>27</v>
      </c>
      <c r="C6" s="3">
        <v>185890.13</v>
      </c>
    </row>
    <row r="7" spans="1:3" x14ac:dyDescent="0.3">
      <c r="A7">
        <v>29000</v>
      </c>
      <c r="B7" t="s">
        <v>28</v>
      </c>
      <c r="C7" s="3">
        <v>209624.69</v>
      </c>
    </row>
    <row r="8" spans="1:3" x14ac:dyDescent="0.3">
      <c r="A8">
        <v>30200</v>
      </c>
      <c r="B8" t="s">
        <v>29</v>
      </c>
      <c r="C8" s="3">
        <v>240315.65</v>
      </c>
    </row>
    <row r="9" spans="1:3" x14ac:dyDescent="0.3">
      <c r="A9">
        <v>32100</v>
      </c>
      <c r="B9" t="s">
        <v>30</v>
      </c>
      <c r="C9" s="3">
        <v>57767.3</v>
      </c>
    </row>
    <row r="10" spans="1:3" x14ac:dyDescent="0.3">
      <c r="A10">
        <v>32200</v>
      </c>
      <c r="B10" t="s">
        <v>31</v>
      </c>
      <c r="C10" s="3">
        <v>2729</v>
      </c>
    </row>
    <row r="11" spans="1:3" x14ac:dyDescent="0.3">
      <c r="A11">
        <v>32300</v>
      </c>
      <c r="B11" t="s">
        <v>32</v>
      </c>
      <c r="C11" s="3">
        <v>4618.79</v>
      </c>
    </row>
    <row r="12" spans="1:3" x14ac:dyDescent="0.3">
      <c r="A12">
        <v>32600</v>
      </c>
      <c r="B12" t="s">
        <v>33</v>
      </c>
      <c r="C12" s="3">
        <v>9529.5</v>
      </c>
    </row>
    <row r="13" spans="1:3" x14ac:dyDescent="0.3">
      <c r="A13">
        <v>32901</v>
      </c>
      <c r="B13" t="s">
        <v>34</v>
      </c>
      <c r="C13" s="3">
        <v>19431.849999999999</v>
      </c>
    </row>
    <row r="14" spans="1:3" x14ac:dyDescent="0.3">
      <c r="A14">
        <v>32902</v>
      </c>
      <c r="B14" t="s">
        <v>35</v>
      </c>
      <c r="C14" s="3">
        <v>650</v>
      </c>
    </row>
    <row r="15" spans="1:3" x14ac:dyDescent="0.3">
      <c r="A15">
        <v>33100</v>
      </c>
      <c r="B15" t="s">
        <v>36</v>
      </c>
      <c r="C15" s="3">
        <v>60860.38</v>
      </c>
    </row>
    <row r="16" spans="1:3" x14ac:dyDescent="0.3">
      <c r="A16">
        <v>33200</v>
      </c>
      <c r="B16" t="s">
        <v>37</v>
      </c>
      <c r="C16" s="3">
        <v>127421.54</v>
      </c>
    </row>
    <row r="17" spans="1:3" x14ac:dyDescent="0.3">
      <c r="A17">
        <v>33300</v>
      </c>
      <c r="B17" t="s">
        <v>38</v>
      </c>
      <c r="C17" s="3">
        <v>6456.01</v>
      </c>
    </row>
    <row r="18" spans="1:3" x14ac:dyDescent="0.3">
      <c r="A18">
        <v>33500</v>
      </c>
      <c r="B18" t="s">
        <v>39</v>
      </c>
      <c r="C18" s="3">
        <v>22769.8</v>
      </c>
    </row>
    <row r="19" spans="1:3" x14ac:dyDescent="0.3">
      <c r="A19">
        <v>33800</v>
      </c>
      <c r="B19" t="s">
        <v>40</v>
      </c>
      <c r="C19" s="3">
        <v>12223.05</v>
      </c>
    </row>
    <row r="20" spans="1:3" x14ac:dyDescent="0.3">
      <c r="A20">
        <v>33901</v>
      </c>
      <c r="B20" t="s">
        <v>41</v>
      </c>
      <c r="C20" s="3">
        <v>15590.5</v>
      </c>
    </row>
    <row r="21" spans="1:3" x14ac:dyDescent="0.3">
      <c r="A21">
        <v>34201</v>
      </c>
      <c r="B21" t="s">
        <v>42</v>
      </c>
      <c r="C21" s="3">
        <v>7772.01</v>
      </c>
    </row>
    <row r="22" spans="1:3" x14ac:dyDescent="0.3">
      <c r="A22">
        <v>34202</v>
      </c>
      <c r="B22" t="s">
        <v>43</v>
      </c>
      <c r="C22" s="3">
        <v>50622.5</v>
      </c>
    </row>
    <row r="23" spans="1:3" x14ac:dyDescent="0.3">
      <c r="A23">
        <v>34203</v>
      </c>
      <c r="B23" t="s">
        <v>44</v>
      </c>
      <c r="C23" s="3">
        <v>2599.5</v>
      </c>
    </row>
    <row r="24" spans="1:3" x14ac:dyDescent="0.3">
      <c r="A24">
        <v>34204</v>
      </c>
      <c r="B24" t="s">
        <v>45</v>
      </c>
      <c r="C24" s="3">
        <v>1117.5</v>
      </c>
    </row>
    <row r="25" spans="1:3" x14ac:dyDescent="0.3">
      <c r="A25">
        <v>34301</v>
      </c>
      <c r="B25" t="s">
        <v>46</v>
      </c>
      <c r="C25" s="3">
        <v>342978.32</v>
      </c>
    </row>
    <row r="26" spans="1:3" x14ac:dyDescent="0.3">
      <c r="A26">
        <v>34302</v>
      </c>
      <c r="B26" t="s">
        <v>47</v>
      </c>
      <c r="C26" s="3">
        <v>25571.119999999999</v>
      </c>
    </row>
    <row r="27" spans="1:3" x14ac:dyDescent="0.3">
      <c r="A27">
        <v>34303</v>
      </c>
      <c r="B27" t="s">
        <v>48</v>
      </c>
      <c r="C27" s="3">
        <v>1530</v>
      </c>
    </row>
    <row r="28" spans="1:3" x14ac:dyDescent="0.3">
      <c r="A28">
        <v>34905</v>
      </c>
      <c r="B28" t="s">
        <v>49</v>
      </c>
      <c r="C28" s="3">
        <v>1863</v>
      </c>
    </row>
    <row r="29" spans="1:3" x14ac:dyDescent="0.3">
      <c r="A29">
        <v>34907</v>
      </c>
      <c r="B29" t="s">
        <v>3</v>
      </c>
      <c r="C29" s="3">
        <v>13665.25</v>
      </c>
    </row>
    <row r="30" spans="1:3" x14ac:dyDescent="0.3">
      <c r="A30">
        <v>38900</v>
      </c>
      <c r="B30" t="s">
        <v>50</v>
      </c>
      <c r="C30" s="3">
        <v>7640.98</v>
      </c>
    </row>
    <row r="31" spans="1:3" x14ac:dyDescent="0.3">
      <c r="A31">
        <v>39120</v>
      </c>
      <c r="B31" t="s">
        <v>51</v>
      </c>
      <c r="C31" s="3">
        <v>88712.99</v>
      </c>
    </row>
    <row r="32" spans="1:3" x14ac:dyDescent="0.3">
      <c r="A32">
        <v>39200</v>
      </c>
      <c r="B32" t="s">
        <v>52</v>
      </c>
      <c r="C32" s="3">
        <v>20.420000000000002</v>
      </c>
    </row>
    <row r="33" spans="1:3" x14ac:dyDescent="0.3">
      <c r="A33">
        <v>39210</v>
      </c>
      <c r="B33" t="s">
        <v>53</v>
      </c>
      <c r="C33" s="3">
        <v>57342.400000000001</v>
      </c>
    </row>
    <row r="34" spans="1:3" x14ac:dyDescent="0.3">
      <c r="A34">
        <v>39300</v>
      </c>
      <c r="B34" t="s">
        <v>54</v>
      </c>
      <c r="C34" s="3">
        <v>20248.57</v>
      </c>
    </row>
    <row r="35" spans="1:3" x14ac:dyDescent="0.3">
      <c r="A35">
        <v>39900</v>
      </c>
      <c r="B35" t="s">
        <v>55</v>
      </c>
      <c r="C35" s="3">
        <v>12535.64</v>
      </c>
    </row>
    <row r="36" spans="1:3" x14ac:dyDescent="0.3">
      <c r="A36">
        <v>39902</v>
      </c>
      <c r="B36" t="s">
        <v>56</v>
      </c>
      <c r="C36" s="3">
        <v>837.11</v>
      </c>
    </row>
    <row r="37" spans="1:3" x14ac:dyDescent="0.3">
      <c r="C37" s="2">
        <f>SUM(C2:C36)</f>
        <v>4137422.1699999985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5F9E-40A2-4206-893E-33BC8AF20B3E}">
  <dimension ref="A1:C106"/>
  <sheetViews>
    <sheetView topLeftCell="A85" workbookViewId="0">
      <selection activeCell="A85" sqref="A1:XFD1048576"/>
    </sheetView>
  </sheetViews>
  <sheetFormatPr baseColWidth="10" defaultRowHeight="14.4" x14ac:dyDescent="0.3"/>
  <cols>
    <col min="1" max="1" width="6.77734375" bestFit="1" customWidth="1"/>
    <col min="2" max="2" width="62.6640625" bestFit="1" customWidth="1"/>
    <col min="3" max="3" width="31.21875" style="3" bestFit="1" customWidth="1"/>
    <col min="4" max="4" width="2" bestFit="1" customWidth="1"/>
  </cols>
  <sheetData>
    <row r="1" spans="1:3" s="1" customFormat="1" x14ac:dyDescent="0.3">
      <c r="A1" s="1" t="s">
        <v>0</v>
      </c>
      <c r="B1" s="1" t="s">
        <v>1</v>
      </c>
      <c r="C1" s="2" t="s">
        <v>2</v>
      </c>
    </row>
    <row r="2" spans="1:3" x14ac:dyDescent="0.3">
      <c r="A2">
        <v>11200</v>
      </c>
      <c r="B2" t="s">
        <v>23</v>
      </c>
      <c r="C2" s="3">
        <v>10121.299999999999</v>
      </c>
    </row>
    <row r="3" spans="1:3" x14ac:dyDescent="0.3">
      <c r="A3">
        <v>11300</v>
      </c>
      <c r="B3" t="s">
        <v>24</v>
      </c>
      <c r="C3" s="3">
        <v>1907533.53</v>
      </c>
    </row>
    <row r="4" spans="1:3" x14ac:dyDescent="0.3">
      <c r="A4">
        <v>11500</v>
      </c>
      <c r="B4" t="s">
        <v>25</v>
      </c>
      <c r="C4" s="3">
        <v>395800.08</v>
      </c>
    </row>
    <row r="5" spans="1:3" x14ac:dyDescent="0.3">
      <c r="A5">
        <v>11600</v>
      </c>
      <c r="B5" t="s">
        <v>26</v>
      </c>
      <c r="C5" s="3">
        <v>213031.76</v>
      </c>
    </row>
    <row r="6" spans="1:3" x14ac:dyDescent="0.3">
      <c r="A6">
        <v>13000</v>
      </c>
      <c r="B6" t="s">
        <v>27</v>
      </c>
      <c r="C6" s="3">
        <v>185890.13</v>
      </c>
    </row>
    <row r="7" spans="1:3" x14ac:dyDescent="0.3">
      <c r="A7">
        <v>29000</v>
      </c>
      <c r="B7" t="s">
        <v>28</v>
      </c>
      <c r="C7" s="3">
        <v>209624.69</v>
      </c>
    </row>
    <row r="8" spans="1:3" x14ac:dyDescent="0.3">
      <c r="A8">
        <v>30200</v>
      </c>
      <c r="B8" t="s">
        <v>29</v>
      </c>
      <c r="C8" s="3">
        <v>240315.65</v>
      </c>
    </row>
    <row r="9" spans="1:3" x14ac:dyDescent="0.3">
      <c r="A9">
        <v>32100</v>
      </c>
      <c r="B9" t="s">
        <v>30</v>
      </c>
      <c r="C9" s="3">
        <v>57767.3</v>
      </c>
    </row>
    <row r="10" spans="1:3" x14ac:dyDescent="0.3">
      <c r="A10">
        <v>32200</v>
      </c>
      <c r="B10" t="s">
        <v>31</v>
      </c>
      <c r="C10" s="3">
        <v>2729</v>
      </c>
    </row>
    <row r="11" spans="1:3" x14ac:dyDescent="0.3">
      <c r="A11">
        <v>32300</v>
      </c>
      <c r="B11" t="s">
        <v>32</v>
      </c>
      <c r="C11" s="3">
        <v>4618.79</v>
      </c>
    </row>
    <row r="12" spans="1:3" x14ac:dyDescent="0.3">
      <c r="A12">
        <v>32600</v>
      </c>
      <c r="B12" t="s">
        <v>33</v>
      </c>
      <c r="C12" s="3">
        <v>9529.5</v>
      </c>
    </row>
    <row r="13" spans="1:3" x14ac:dyDescent="0.3">
      <c r="A13">
        <v>32901</v>
      </c>
      <c r="B13" t="s">
        <v>34</v>
      </c>
      <c r="C13" s="3">
        <v>19431.849999999999</v>
      </c>
    </row>
    <row r="14" spans="1:3" x14ac:dyDescent="0.3">
      <c r="A14">
        <v>32902</v>
      </c>
      <c r="B14" t="s">
        <v>35</v>
      </c>
      <c r="C14" s="3">
        <v>650</v>
      </c>
    </row>
    <row r="15" spans="1:3" x14ac:dyDescent="0.3">
      <c r="A15">
        <v>33100</v>
      </c>
      <c r="B15" t="s">
        <v>36</v>
      </c>
      <c r="C15" s="3">
        <v>60860.38</v>
      </c>
    </row>
    <row r="16" spans="1:3" x14ac:dyDescent="0.3">
      <c r="A16">
        <v>33200</v>
      </c>
      <c r="B16" t="s">
        <v>37</v>
      </c>
      <c r="C16" s="3">
        <v>127421.54</v>
      </c>
    </row>
    <row r="17" spans="1:3" x14ac:dyDescent="0.3">
      <c r="A17">
        <v>33300</v>
      </c>
      <c r="B17" t="s">
        <v>38</v>
      </c>
      <c r="C17" s="3">
        <v>6456.01</v>
      </c>
    </row>
    <row r="18" spans="1:3" x14ac:dyDescent="0.3">
      <c r="A18">
        <v>33500</v>
      </c>
      <c r="B18" t="s">
        <v>39</v>
      </c>
      <c r="C18" s="3">
        <v>22769.8</v>
      </c>
    </row>
    <row r="19" spans="1:3" x14ac:dyDescent="0.3">
      <c r="A19">
        <v>33800</v>
      </c>
      <c r="B19" t="s">
        <v>40</v>
      </c>
      <c r="C19" s="3">
        <v>12223.05</v>
      </c>
    </row>
    <row r="20" spans="1:3" x14ac:dyDescent="0.3">
      <c r="A20">
        <v>33901</v>
      </c>
      <c r="B20" t="s">
        <v>41</v>
      </c>
      <c r="C20" s="3">
        <v>15590.5</v>
      </c>
    </row>
    <row r="21" spans="1:3" x14ac:dyDescent="0.3">
      <c r="A21">
        <v>34201</v>
      </c>
      <c r="B21" t="s">
        <v>42</v>
      </c>
      <c r="C21" s="3">
        <v>7772.01</v>
      </c>
    </row>
    <row r="22" spans="1:3" x14ac:dyDescent="0.3">
      <c r="A22">
        <v>34202</v>
      </c>
      <c r="B22" t="s">
        <v>43</v>
      </c>
      <c r="C22" s="3">
        <v>50622.5</v>
      </c>
    </row>
    <row r="23" spans="1:3" x14ac:dyDescent="0.3">
      <c r="A23">
        <v>34203</v>
      </c>
      <c r="B23" t="s">
        <v>44</v>
      </c>
      <c r="C23" s="3">
        <v>2599.5</v>
      </c>
    </row>
    <row r="24" spans="1:3" x14ac:dyDescent="0.3">
      <c r="A24">
        <v>34204</v>
      </c>
      <c r="B24" t="s">
        <v>45</v>
      </c>
      <c r="C24" s="3">
        <v>1117.5</v>
      </c>
    </row>
    <row r="25" spans="1:3" x14ac:dyDescent="0.3">
      <c r="A25">
        <v>34301</v>
      </c>
      <c r="B25" t="s">
        <v>46</v>
      </c>
      <c r="C25" s="3">
        <v>342978.32</v>
      </c>
    </row>
    <row r="26" spans="1:3" x14ac:dyDescent="0.3">
      <c r="A26">
        <v>34302</v>
      </c>
      <c r="B26" t="s">
        <v>47</v>
      </c>
      <c r="C26" s="3">
        <v>25571.119999999999</v>
      </c>
    </row>
    <row r="27" spans="1:3" x14ac:dyDescent="0.3">
      <c r="A27">
        <v>34303</v>
      </c>
      <c r="B27" t="s">
        <v>48</v>
      </c>
      <c r="C27" s="3">
        <v>1530</v>
      </c>
    </row>
    <row r="28" spans="1:3" x14ac:dyDescent="0.3">
      <c r="A28">
        <v>34905</v>
      </c>
      <c r="B28" t="s">
        <v>49</v>
      </c>
      <c r="C28" s="3">
        <v>1863</v>
      </c>
    </row>
    <row r="29" spans="1:3" x14ac:dyDescent="0.3">
      <c r="A29">
        <v>34907</v>
      </c>
      <c r="B29" t="s">
        <v>3</v>
      </c>
      <c r="C29" s="3">
        <v>13665.25</v>
      </c>
    </row>
    <row r="30" spans="1:3" x14ac:dyDescent="0.3">
      <c r="A30">
        <v>38900</v>
      </c>
      <c r="B30" t="s">
        <v>50</v>
      </c>
      <c r="C30" s="3">
        <v>7640.98</v>
      </c>
    </row>
    <row r="31" spans="1:3" x14ac:dyDescent="0.3">
      <c r="A31">
        <v>39120</v>
      </c>
      <c r="B31" t="s">
        <v>51</v>
      </c>
      <c r="C31" s="3">
        <v>88712.99</v>
      </c>
    </row>
    <row r="32" spans="1:3" x14ac:dyDescent="0.3">
      <c r="A32">
        <v>39200</v>
      </c>
      <c r="B32" t="s">
        <v>52</v>
      </c>
      <c r="C32" s="3">
        <v>20.420000000000002</v>
      </c>
    </row>
    <row r="33" spans="1:3" x14ac:dyDescent="0.3">
      <c r="A33">
        <v>39210</v>
      </c>
      <c r="B33" t="s">
        <v>53</v>
      </c>
      <c r="C33" s="3">
        <v>57342.400000000001</v>
      </c>
    </row>
    <row r="34" spans="1:3" x14ac:dyDescent="0.3">
      <c r="A34">
        <v>39300</v>
      </c>
      <c r="B34" t="s">
        <v>54</v>
      </c>
      <c r="C34" s="3">
        <v>20248.57</v>
      </c>
    </row>
    <row r="35" spans="1:3" x14ac:dyDescent="0.3">
      <c r="A35">
        <v>39900</v>
      </c>
      <c r="B35" t="s">
        <v>55</v>
      </c>
      <c r="C35" s="3">
        <v>12535.64</v>
      </c>
    </row>
    <row r="36" spans="1:3" x14ac:dyDescent="0.3">
      <c r="A36">
        <v>39902</v>
      </c>
      <c r="B36" t="s">
        <v>56</v>
      </c>
      <c r="C36" s="3">
        <v>837.11</v>
      </c>
    </row>
    <row r="37" spans="1:3" x14ac:dyDescent="0.3">
      <c r="A37">
        <v>42000</v>
      </c>
      <c r="B37" t="s">
        <v>57</v>
      </c>
      <c r="C37" s="3">
        <v>2691862.25</v>
      </c>
    </row>
    <row r="38" spans="1:3" x14ac:dyDescent="0.3">
      <c r="A38">
        <v>42092</v>
      </c>
      <c r="B38" t="s">
        <v>58</v>
      </c>
      <c r="C38" s="3">
        <v>18302.400000000001</v>
      </c>
    </row>
    <row r="39" spans="1:3" x14ac:dyDescent="0.3">
      <c r="A39">
        <v>42094</v>
      </c>
      <c r="B39" t="s">
        <v>4</v>
      </c>
      <c r="C39" s="3">
        <v>-10250.51</v>
      </c>
    </row>
    <row r="40" spans="1:3" x14ac:dyDescent="0.3">
      <c r="A40">
        <v>42100</v>
      </c>
      <c r="B40" t="s">
        <v>59</v>
      </c>
      <c r="C40" s="3">
        <v>73912.19</v>
      </c>
    </row>
    <row r="41" spans="1:3" x14ac:dyDescent="0.3">
      <c r="A41">
        <v>42110</v>
      </c>
      <c r="B41" t="s">
        <v>5</v>
      </c>
      <c r="C41" s="3">
        <v>2000</v>
      </c>
    </row>
    <row r="42" spans="1:3" x14ac:dyDescent="0.3">
      <c r="A42">
        <v>45000</v>
      </c>
      <c r="B42" t="s">
        <v>60</v>
      </c>
      <c r="C42" s="3">
        <v>127397</v>
      </c>
    </row>
    <row r="43" spans="1:3" x14ac:dyDescent="0.3">
      <c r="A43">
        <v>45010</v>
      </c>
      <c r="B43" t="s">
        <v>61</v>
      </c>
      <c r="C43" s="3">
        <v>2171404.7999999998</v>
      </c>
    </row>
    <row r="44" spans="1:3" x14ac:dyDescent="0.3">
      <c r="A44">
        <v>45011</v>
      </c>
      <c r="B44" t="s">
        <v>62</v>
      </c>
      <c r="C44" s="3">
        <v>157060</v>
      </c>
    </row>
    <row r="45" spans="1:3" x14ac:dyDescent="0.3">
      <c r="A45">
        <v>45030</v>
      </c>
      <c r="B45" t="s">
        <v>63</v>
      </c>
      <c r="C45" s="3">
        <v>26156.99</v>
      </c>
    </row>
    <row r="46" spans="1:3" x14ac:dyDescent="0.3">
      <c r="A46">
        <v>45032</v>
      </c>
      <c r="B46" t="s">
        <v>64</v>
      </c>
      <c r="C46" s="3">
        <v>74018.12</v>
      </c>
    </row>
    <row r="47" spans="1:3" x14ac:dyDescent="0.3">
      <c r="A47">
        <v>45033</v>
      </c>
      <c r="B47" t="s">
        <v>65</v>
      </c>
      <c r="C47" s="3">
        <v>10657.8</v>
      </c>
    </row>
    <row r="48" spans="1:3" x14ac:dyDescent="0.3">
      <c r="A48">
        <v>45080</v>
      </c>
      <c r="B48" t="s">
        <v>66</v>
      </c>
      <c r="C48" s="3">
        <v>748.37</v>
      </c>
    </row>
    <row r="49" spans="1:3" x14ac:dyDescent="0.3">
      <c r="A49">
        <v>45081</v>
      </c>
      <c r="B49" t="s">
        <v>67</v>
      </c>
      <c r="C49" s="3">
        <v>2400</v>
      </c>
    </row>
    <row r="50" spans="1:3" x14ac:dyDescent="0.3">
      <c r="A50">
        <v>45082</v>
      </c>
      <c r="B50" t="s">
        <v>6</v>
      </c>
      <c r="C50" s="3">
        <v>25000</v>
      </c>
    </row>
    <row r="51" spans="1:3" x14ac:dyDescent="0.3">
      <c r="A51">
        <v>45083</v>
      </c>
      <c r="B51" t="s">
        <v>7</v>
      </c>
      <c r="C51" s="3">
        <v>603</v>
      </c>
    </row>
    <row r="52" spans="1:3" x14ac:dyDescent="0.3">
      <c r="A52">
        <v>45084</v>
      </c>
      <c r="B52" t="s">
        <v>68</v>
      </c>
      <c r="C52" s="3">
        <v>-2394.8000000000002</v>
      </c>
    </row>
    <row r="53" spans="1:3" x14ac:dyDescent="0.3">
      <c r="A53">
        <v>45087</v>
      </c>
      <c r="B53" t="s">
        <v>69</v>
      </c>
      <c r="C53" s="3">
        <v>10973.85</v>
      </c>
    </row>
    <row r="54" spans="1:3" x14ac:dyDescent="0.3">
      <c r="A54">
        <v>45088</v>
      </c>
      <c r="B54" t="s">
        <v>70</v>
      </c>
      <c r="C54" s="3">
        <v>59850</v>
      </c>
    </row>
    <row r="55" spans="1:3" x14ac:dyDescent="0.3">
      <c r="A55">
        <v>45091</v>
      </c>
      <c r="B55" t="s">
        <v>71</v>
      </c>
      <c r="C55" s="3">
        <v>76250</v>
      </c>
    </row>
    <row r="56" spans="1:3" x14ac:dyDescent="0.3">
      <c r="A56">
        <v>45093</v>
      </c>
      <c r="B56" t="s">
        <v>72</v>
      </c>
      <c r="C56" s="3">
        <v>2184.23</v>
      </c>
    </row>
    <row r="57" spans="1:3" x14ac:dyDescent="0.3">
      <c r="A57">
        <v>45096</v>
      </c>
      <c r="B57" t="s">
        <v>73</v>
      </c>
      <c r="C57" s="3">
        <v>5000</v>
      </c>
    </row>
    <row r="58" spans="1:3" x14ac:dyDescent="0.3">
      <c r="A58">
        <v>45097</v>
      </c>
      <c r="B58" t="s">
        <v>74</v>
      </c>
      <c r="C58" s="3">
        <v>4207.1499999999996</v>
      </c>
    </row>
    <row r="59" spans="1:3" x14ac:dyDescent="0.3">
      <c r="A59">
        <v>45099</v>
      </c>
      <c r="B59" t="s">
        <v>75</v>
      </c>
      <c r="C59" s="3">
        <v>68284.33</v>
      </c>
    </row>
    <row r="60" spans="1:3" x14ac:dyDescent="0.3">
      <c r="A60">
        <v>45100</v>
      </c>
      <c r="B60" t="s">
        <v>8</v>
      </c>
      <c r="C60" s="3">
        <v>425984.64</v>
      </c>
    </row>
    <row r="61" spans="1:3" x14ac:dyDescent="0.3">
      <c r="A61">
        <v>45111</v>
      </c>
      <c r="B61" t="s">
        <v>76</v>
      </c>
      <c r="C61" s="3">
        <v>89255.09</v>
      </c>
    </row>
    <row r="62" spans="1:3" x14ac:dyDescent="0.3">
      <c r="A62">
        <v>45119</v>
      </c>
      <c r="B62" t="s">
        <v>77</v>
      </c>
      <c r="C62" s="3">
        <v>48.63</v>
      </c>
    </row>
    <row r="63" spans="1:3" x14ac:dyDescent="0.3">
      <c r="A63">
        <v>45121</v>
      </c>
      <c r="B63" t="s">
        <v>78</v>
      </c>
      <c r="C63" s="3">
        <v>38581.160000000003</v>
      </c>
    </row>
    <row r="64" spans="1:3" x14ac:dyDescent="0.3">
      <c r="A64">
        <v>45122</v>
      </c>
      <c r="B64" t="s">
        <v>79</v>
      </c>
      <c r="C64" s="3">
        <v>20468.64</v>
      </c>
    </row>
    <row r="65" spans="1:3" x14ac:dyDescent="0.3">
      <c r="A65">
        <v>45123</v>
      </c>
      <c r="B65" t="s">
        <v>80</v>
      </c>
      <c r="C65" s="3">
        <v>14817.85</v>
      </c>
    </row>
    <row r="66" spans="1:3" x14ac:dyDescent="0.3">
      <c r="A66">
        <v>45124</v>
      </c>
      <c r="B66" t="s">
        <v>9</v>
      </c>
      <c r="C66" s="3">
        <v>-2482</v>
      </c>
    </row>
    <row r="67" spans="1:3" x14ac:dyDescent="0.3">
      <c r="A67">
        <v>45125</v>
      </c>
      <c r="B67" t="s">
        <v>81</v>
      </c>
      <c r="C67" s="3">
        <v>2550</v>
      </c>
    </row>
    <row r="68" spans="1:3" x14ac:dyDescent="0.3">
      <c r="A68">
        <v>45129</v>
      </c>
      <c r="B68" t="s">
        <v>82</v>
      </c>
      <c r="C68" s="3">
        <v>7767.01</v>
      </c>
    </row>
    <row r="69" spans="1:3" x14ac:dyDescent="0.3">
      <c r="A69">
        <v>46000</v>
      </c>
      <c r="B69" t="s">
        <v>83</v>
      </c>
      <c r="C69" s="3">
        <v>438277</v>
      </c>
    </row>
    <row r="70" spans="1:3" x14ac:dyDescent="0.3">
      <c r="A70">
        <v>46104</v>
      </c>
      <c r="B70" t="s">
        <v>11</v>
      </c>
      <c r="C70" s="3">
        <v>8000</v>
      </c>
    </row>
    <row r="71" spans="1:3" x14ac:dyDescent="0.3">
      <c r="A71">
        <v>46105</v>
      </c>
      <c r="B71" t="s">
        <v>12</v>
      </c>
      <c r="C71" s="3">
        <v>458.59</v>
      </c>
    </row>
    <row r="72" spans="1:3" x14ac:dyDescent="0.3">
      <c r="A72">
        <v>46108</v>
      </c>
      <c r="B72" t="s">
        <v>84</v>
      </c>
      <c r="C72" s="3">
        <v>5716.63</v>
      </c>
    </row>
    <row r="73" spans="1:3" x14ac:dyDescent="0.3">
      <c r="A73">
        <v>46112</v>
      </c>
      <c r="B73" t="s">
        <v>85</v>
      </c>
      <c r="C73" s="3">
        <v>2137.4299999999998</v>
      </c>
    </row>
    <row r="74" spans="1:3" x14ac:dyDescent="0.3">
      <c r="A74">
        <v>46114</v>
      </c>
      <c r="B74" t="s">
        <v>86</v>
      </c>
      <c r="C74" s="3">
        <v>17642.5</v>
      </c>
    </row>
    <row r="75" spans="1:3" x14ac:dyDescent="0.3">
      <c r="A75">
        <v>46122</v>
      </c>
      <c r="B75" t="s">
        <v>87</v>
      </c>
      <c r="C75" s="3">
        <v>1200</v>
      </c>
    </row>
    <row r="76" spans="1:3" x14ac:dyDescent="0.3">
      <c r="A76">
        <v>46200</v>
      </c>
      <c r="B76" t="s">
        <v>13</v>
      </c>
      <c r="C76" s="3">
        <v>2305.1999999999998</v>
      </c>
    </row>
    <row r="77" spans="1:3" x14ac:dyDescent="0.3">
      <c r="A77">
        <v>46301</v>
      </c>
      <c r="B77" t="s">
        <v>88</v>
      </c>
      <c r="C77" s="3">
        <v>155827.47</v>
      </c>
    </row>
    <row r="78" spans="1:3" x14ac:dyDescent="0.3">
      <c r="A78">
        <v>52000</v>
      </c>
      <c r="B78" t="s">
        <v>89</v>
      </c>
      <c r="C78" s="3">
        <v>43603.02</v>
      </c>
    </row>
    <row r="79" spans="1:3" x14ac:dyDescent="0.3">
      <c r="A79">
        <v>54100</v>
      </c>
      <c r="B79" t="s">
        <v>90</v>
      </c>
      <c r="C79" s="3">
        <v>12000</v>
      </c>
    </row>
    <row r="80" spans="1:3" x14ac:dyDescent="0.3">
      <c r="A80">
        <v>55000</v>
      </c>
      <c r="B80" t="s">
        <v>91</v>
      </c>
      <c r="C80" s="3">
        <v>18126</v>
      </c>
    </row>
    <row r="81" spans="1:3" x14ac:dyDescent="0.3">
      <c r="A81">
        <v>55001</v>
      </c>
      <c r="B81" t="s">
        <v>92</v>
      </c>
      <c r="C81" s="3">
        <v>18258.439999999999</v>
      </c>
    </row>
    <row r="82" spans="1:3" x14ac:dyDescent="0.3">
      <c r="A82">
        <v>55400</v>
      </c>
      <c r="B82" t="s">
        <v>93</v>
      </c>
      <c r="C82" s="3">
        <v>7092.76</v>
      </c>
    </row>
    <row r="83" spans="1:3" x14ac:dyDescent="0.3">
      <c r="A83">
        <v>59900</v>
      </c>
      <c r="B83" t="s">
        <v>94</v>
      </c>
      <c r="C83" s="3">
        <v>4984.25</v>
      </c>
    </row>
    <row r="84" spans="1:3" x14ac:dyDescent="0.3">
      <c r="A84">
        <v>60300</v>
      </c>
      <c r="B84" t="s">
        <v>95</v>
      </c>
      <c r="C84" s="3">
        <v>165312.23000000001</v>
      </c>
    </row>
    <row r="85" spans="1:3" x14ac:dyDescent="0.3">
      <c r="A85">
        <v>61900</v>
      </c>
      <c r="B85" t="s">
        <v>14</v>
      </c>
      <c r="C85" s="3">
        <v>3470</v>
      </c>
    </row>
    <row r="86" spans="1:3" x14ac:dyDescent="0.3">
      <c r="A86">
        <v>72001</v>
      </c>
      <c r="B86" t="s">
        <v>15</v>
      </c>
      <c r="C86" s="3">
        <v>120422.87</v>
      </c>
    </row>
    <row r="87" spans="1:3" x14ac:dyDescent="0.3">
      <c r="A87">
        <v>72003</v>
      </c>
      <c r="B87" t="s">
        <v>16</v>
      </c>
      <c r="C87" s="3">
        <v>-110172.36</v>
      </c>
    </row>
    <row r="88" spans="1:3" x14ac:dyDescent="0.3">
      <c r="A88">
        <v>75080</v>
      </c>
      <c r="B88" t="s">
        <v>96</v>
      </c>
      <c r="C88" s="3">
        <v>10493</v>
      </c>
    </row>
    <row r="89" spans="1:3" x14ac:dyDescent="0.3">
      <c r="A89">
        <v>75082</v>
      </c>
      <c r="B89" t="s">
        <v>97</v>
      </c>
      <c r="C89" s="3">
        <v>53334.05</v>
      </c>
    </row>
    <row r="90" spans="1:3" x14ac:dyDescent="0.3">
      <c r="A90">
        <v>75087</v>
      </c>
      <c r="B90" t="s">
        <v>98</v>
      </c>
      <c r="C90" s="3">
        <v>98621.9</v>
      </c>
    </row>
    <row r="91" spans="1:3" x14ac:dyDescent="0.3">
      <c r="A91">
        <v>75091</v>
      </c>
      <c r="B91" t="s">
        <v>99</v>
      </c>
      <c r="C91" s="3">
        <v>2850.06</v>
      </c>
    </row>
    <row r="92" spans="1:3" x14ac:dyDescent="0.3">
      <c r="A92">
        <v>75092</v>
      </c>
      <c r="B92" t="s">
        <v>100</v>
      </c>
      <c r="C92" s="3">
        <v>2777.77</v>
      </c>
    </row>
    <row r="93" spans="1:3" x14ac:dyDescent="0.3">
      <c r="A93">
        <v>75093</v>
      </c>
      <c r="B93" t="s">
        <v>101</v>
      </c>
      <c r="C93" s="3">
        <v>80770.38</v>
      </c>
    </row>
    <row r="94" spans="1:3" x14ac:dyDescent="0.3">
      <c r="A94">
        <v>75103</v>
      </c>
      <c r="B94" t="s">
        <v>17</v>
      </c>
      <c r="C94" s="3">
        <v>165078.75</v>
      </c>
    </row>
    <row r="95" spans="1:3" x14ac:dyDescent="0.3">
      <c r="A95">
        <v>75104</v>
      </c>
      <c r="B95" t="s">
        <v>18</v>
      </c>
      <c r="C95" s="3">
        <v>90654.25</v>
      </c>
    </row>
    <row r="96" spans="1:3" x14ac:dyDescent="0.3">
      <c r="A96">
        <v>76102</v>
      </c>
      <c r="B96" t="s">
        <v>10</v>
      </c>
      <c r="C96" s="3">
        <v>9181.2000000000007</v>
      </c>
    </row>
    <row r="97" spans="1:3" x14ac:dyDescent="0.3">
      <c r="A97">
        <v>76103</v>
      </c>
      <c r="B97" t="s">
        <v>19</v>
      </c>
      <c r="C97" s="3">
        <v>9725.5499999999993</v>
      </c>
    </row>
    <row r="98" spans="1:3" x14ac:dyDescent="0.3">
      <c r="A98">
        <v>76104</v>
      </c>
      <c r="B98" t="s">
        <v>20</v>
      </c>
      <c r="C98" s="3">
        <v>24864.71</v>
      </c>
    </row>
    <row r="99" spans="1:3" x14ac:dyDescent="0.3">
      <c r="A99">
        <v>76105</v>
      </c>
      <c r="B99" t="s">
        <v>21</v>
      </c>
      <c r="C99" s="3">
        <v>3896.2</v>
      </c>
    </row>
    <row r="100" spans="1:3" x14ac:dyDescent="0.3">
      <c r="A100">
        <v>76123</v>
      </c>
      <c r="B100" t="s">
        <v>102</v>
      </c>
      <c r="C100" s="3">
        <v>13975.5</v>
      </c>
    </row>
    <row r="101" spans="1:3" x14ac:dyDescent="0.3">
      <c r="A101">
        <v>76129</v>
      </c>
      <c r="B101" t="s">
        <v>103</v>
      </c>
      <c r="C101" s="3">
        <v>1875</v>
      </c>
    </row>
    <row r="102" spans="1:3" x14ac:dyDescent="0.3">
      <c r="A102">
        <v>76130</v>
      </c>
      <c r="B102" t="s">
        <v>104</v>
      </c>
      <c r="C102" s="3">
        <v>29750</v>
      </c>
    </row>
    <row r="103" spans="1:3" x14ac:dyDescent="0.3">
      <c r="A103">
        <v>76132</v>
      </c>
      <c r="B103" t="s">
        <v>105</v>
      </c>
      <c r="C103" s="3">
        <v>85151.62</v>
      </c>
    </row>
    <row r="104" spans="1:3" x14ac:dyDescent="0.3">
      <c r="A104">
        <v>83100</v>
      </c>
      <c r="B104" t="s">
        <v>106</v>
      </c>
      <c r="C104" s="3">
        <v>5865.65</v>
      </c>
    </row>
    <row r="105" spans="1:3" x14ac:dyDescent="0.3">
      <c r="A105">
        <v>91300</v>
      </c>
      <c r="B105" t="s">
        <v>22</v>
      </c>
      <c r="C105" s="3">
        <v>180000</v>
      </c>
    </row>
    <row r="106" spans="1:3" x14ac:dyDescent="0.3">
      <c r="C106" s="2">
        <f>SUM(C2:C105)</f>
        <v>12113567.98</v>
      </c>
    </row>
  </sheetData>
  <autoFilter ref="A1:D106" xr:uid="{E2765F9E-40A2-4206-893E-33BC8AF20B3E}">
    <sortState xmlns:xlrd2="http://schemas.microsoft.com/office/spreadsheetml/2017/richdata2" ref="A2:D106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</vt:lpstr>
      <vt:lpstr>INGRESOS TRIBUTARIOS</vt:lpstr>
      <vt:lpstr>INGRESOS CAP 1 A 3</vt:lpstr>
      <vt:lpstr>INGRESOS TOTALES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Asensi Aliaga</dc:creator>
  <cp:lastModifiedBy>Ester Asensi Aliaga</cp:lastModifiedBy>
  <dcterms:created xsi:type="dcterms:W3CDTF">2025-07-01T12:53:07Z</dcterms:created>
  <dcterms:modified xsi:type="dcterms:W3CDTF">2025-07-01T12:57:53Z</dcterms:modified>
</cp:coreProperties>
</file>